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\ericden\Documents\My Data Sources\"/>
    </mc:Choice>
  </mc:AlternateContent>
  <xr:revisionPtr revIDLastSave="0" documentId="8_{E3A2D0A0-6EA6-4CF4-8729-0C67F77247C8}" xr6:coauthVersionLast="47" xr6:coauthVersionMax="47" xr10:uidLastSave="{00000000-0000-0000-0000-000000000000}"/>
  <bookViews>
    <workbookView xWindow="1368" yWindow="216" windowWidth="28404" windowHeight="11424" xr2:uid="{00000000-000D-0000-FFFF-FFFF00000000}"/>
  </bookViews>
  <sheets>
    <sheet name="ord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H4" i="1"/>
  <c r="I4" i="1" s="1"/>
  <c r="M3" i="1"/>
  <c r="H3" i="1"/>
  <c r="I3" i="1" s="1"/>
  <c r="K2" i="1"/>
  <c r="J2" i="1"/>
  <c r="M2" i="1"/>
  <c r="H2" i="1"/>
  <c r="I2" i="1" s="1"/>
  <c r="J4" i="1" l="1"/>
  <c r="K4" i="1" s="1"/>
  <c r="J3" i="1"/>
  <c r="K3" i="1" s="1"/>
</calcChain>
</file>

<file path=xl/sharedStrings.xml><?xml version="1.0" encoding="utf-8"?>
<sst xmlns="http://schemas.openxmlformats.org/spreadsheetml/2006/main" count="50" uniqueCount="43">
  <si>
    <t>ln1pid</t>
  </si>
  <si>
    <t>ln1name</t>
  </si>
  <si>
    <t>ln1price</t>
  </si>
  <si>
    <t>ln1qty</t>
  </si>
  <si>
    <t>vatrate</t>
  </si>
  <si>
    <t>ln1total</t>
  </si>
  <si>
    <t>vattax</t>
  </si>
  <si>
    <t>totalg</t>
  </si>
  <si>
    <t>buyname</t>
  </si>
  <si>
    <t>buypost</t>
  </si>
  <si>
    <t>buyline1</t>
  </si>
  <si>
    <t>buyline2</t>
  </si>
  <si>
    <t>buycity</t>
  </si>
  <si>
    <t>buycountry</t>
  </si>
  <si>
    <t>A100202412</t>
  </si>
  <si>
    <t>EPDFPRO-WKSLIC</t>
  </si>
  <si>
    <t>eDocPrinter PDF Pro Workstation License</t>
  </si>
  <si>
    <t>Hans Muste</t>
  </si>
  <si>
    <t>Kundenstraße 15</t>
  </si>
  <si>
    <t>Frankfurt</t>
  </si>
  <si>
    <t>DE</t>
  </si>
  <si>
    <t>totalb</t>
  </si>
  <si>
    <t>buyemail</t>
  </si>
  <si>
    <t>buyphone</t>
  </si>
  <si>
    <t xml:space="preserve">MetaGoo GmbH </t>
  </si>
  <si>
    <t>info@metagoo.de</t>
  </si>
  <si>
    <t>DE123456789</t>
  </si>
  <si>
    <t>buyvat</t>
  </si>
  <si>
    <t>orderdate</t>
  </si>
  <si>
    <t>ordernum</t>
  </si>
  <si>
    <t>A100202413</t>
  </si>
  <si>
    <t>EPDFADV-WKSLIC</t>
  </si>
  <si>
    <t>eDocPrinter PDF Pro + Drag2PDF Workstation License</t>
  </si>
  <si>
    <t>info@fbgooo.de</t>
  </si>
  <si>
    <t xml:space="preserve">FB Goo GmbH </t>
  </si>
  <si>
    <t>DE123456999</t>
  </si>
  <si>
    <t>Kundenstraße 19</t>
  </si>
  <si>
    <t>EPDFENT-WKSLIC</t>
  </si>
  <si>
    <t>eDocPrinter PDF Pro + Drag2PDF + PDFSealer Workstation License</t>
  </si>
  <si>
    <t>info@instagoo.de</t>
  </si>
  <si>
    <t xml:space="preserve">InstaGoo GmbH </t>
  </si>
  <si>
    <t>DE123456888</t>
  </si>
  <si>
    <t>Kundenstraße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</si>
</sst>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2" fontId="18" fillId="0" borderId="0" xfId="42" applyNumberFormat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instagoo.de" TargetMode="External"/><Relationship Id="rId2" Type="http://schemas.openxmlformats.org/officeDocument/2006/relationships/hyperlink" Target="mailto:info@fbgooo.de" TargetMode="External"/><Relationship Id="rId1" Type="http://schemas.openxmlformats.org/officeDocument/2006/relationships/hyperlink" Target="mailto:info@metagoo.d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"/>
  <sheetViews>
    <sheetView tabSelected="1" zoomScaleNormal="100" workbookViewId="0">
      <selection activeCell="R6" sqref="R6"/>
    </sheetView>
  </sheetViews>
  <sheetFormatPr baseColWidth="10" defaultColWidth="8.88671875" defaultRowHeight="14.4" x14ac:dyDescent="0.3"/>
  <cols>
    <col min="1" max="1" width="22.77734375" customWidth="1"/>
    <col min="2" max="2" width="16.5546875" customWidth="1"/>
    <col min="3" max="3" width="10.6640625" customWidth="1"/>
    <col min="4" max="4" width="29.33203125" customWidth="1"/>
    <col min="12" max="12" width="15.6640625" customWidth="1"/>
    <col min="13" max="13" width="16.6640625" customWidth="1"/>
    <col min="14" max="14" width="16" customWidth="1"/>
  </cols>
  <sheetData>
    <row r="1" spans="1:20" x14ac:dyDescent="0.3">
      <c r="A1" t="s">
        <v>28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21</v>
      </c>
      <c r="J1" t="s">
        <v>6</v>
      </c>
      <c r="K1" t="s">
        <v>7</v>
      </c>
      <c r="L1" t="s">
        <v>22</v>
      </c>
      <c r="M1" t="s">
        <v>23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27</v>
      </c>
    </row>
    <row r="2" spans="1:20" x14ac:dyDescent="0.3">
      <c r="A2" s="3">
        <v>45648</v>
      </c>
      <c r="B2" t="s">
        <v>14</v>
      </c>
      <c r="C2" t="s">
        <v>15</v>
      </c>
      <c r="D2" t="s">
        <v>16</v>
      </c>
      <c r="E2" s="1">
        <v>29</v>
      </c>
      <c r="F2" s="2">
        <v>3</v>
      </c>
      <c r="G2" s="2">
        <v>19</v>
      </c>
      <c r="H2" s="1">
        <f>E2*F2</f>
        <v>87</v>
      </c>
      <c r="I2" s="1">
        <f>H2</f>
        <v>87</v>
      </c>
      <c r="J2" s="1">
        <f>I2*G2/100</f>
        <v>16.53</v>
      </c>
      <c r="K2" s="1">
        <f>I2+J2</f>
        <v>103.53</v>
      </c>
      <c r="L2" s="4" t="s">
        <v>25</v>
      </c>
      <c r="M2" s="1" t="str">
        <f>"+49 932 431 500"</f>
        <v>+49 932 431 500</v>
      </c>
      <c r="N2" t="s">
        <v>24</v>
      </c>
      <c r="O2">
        <v>69876</v>
      </c>
      <c r="P2" t="s">
        <v>17</v>
      </c>
      <c r="Q2" t="s">
        <v>18</v>
      </c>
      <c r="R2" t="s">
        <v>19</v>
      </c>
      <c r="S2" t="s">
        <v>20</v>
      </c>
      <c r="T2" t="s">
        <v>26</v>
      </c>
    </row>
    <row r="3" spans="1:20" x14ac:dyDescent="0.3">
      <c r="A3" s="3">
        <v>45649</v>
      </c>
      <c r="B3" t="s">
        <v>30</v>
      </c>
      <c r="C3" t="s">
        <v>31</v>
      </c>
      <c r="D3" t="s">
        <v>32</v>
      </c>
      <c r="E3" s="1">
        <v>39</v>
      </c>
      <c r="F3" s="2">
        <v>2</v>
      </c>
      <c r="G3" s="2">
        <v>19</v>
      </c>
      <c r="H3" s="1">
        <f>E3*F3</f>
        <v>78</v>
      </c>
      <c r="I3" s="1">
        <f>H3</f>
        <v>78</v>
      </c>
      <c r="J3" s="1">
        <f>I3*G3/100</f>
        <v>14.82</v>
      </c>
      <c r="K3" s="1">
        <f>I3+J3</f>
        <v>92.82</v>
      </c>
      <c r="L3" s="4" t="s">
        <v>33</v>
      </c>
      <c r="M3" s="1" t="str">
        <f>"+49 932 431 999"</f>
        <v>+49 932 431 999</v>
      </c>
      <c r="N3" t="s">
        <v>34</v>
      </c>
      <c r="O3">
        <v>69876</v>
      </c>
      <c r="P3" t="s">
        <v>17</v>
      </c>
      <c r="Q3" t="s">
        <v>36</v>
      </c>
      <c r="R3" t="s">
        <v>19</v>
      </c>
      <c r="S3" t="s">
        <v>20</v>
      </c>
      <c r="T3" t="s">
        <v>35</v>
      </c>
    </row>
    <row r="4" spans="1:20" x14ac:dyDescent="0.3">
      <c r="A4" s="3">
        <v>45650</v>
      </c>
      <c r="B4" t="s">
        <v>30</v>
      </c>
      <c r="C4" t="s">
        <v>37</v>
      </c>
      <c r="D4" t="s">
        <v>38</v>
      </c>
      <c r="E4" s="1">
        <v>59</v>
      </c>
      <c r="F4" s="2">
        <v>1</v>
      </c>
      <c r="G4" s="2">
        <v>19</v>
      </c>
      <c r="H4" s="1">
        <f>E4*F4</f>
        <v>59</v>
      </c>
      <c r="I4" s="1">
        <f>H4</f>
        <v>59</v>
      </c>
      <c r="J4" s="1">
        <f>I4*G4/100</f>
        <v>11.21</v>
      </c>
      <c r="K4" s="1">
        <f>I4+J4</f>
        <v>70.210000000000008</v>
      </c>
      <c r="L4" s="4" t="s">
        <v>39</v>
      </c>
      <c r="M4" s="1" t="str">
        <f>"+49 932 431 888"</f>
        <v>+49 932 431 888</v>
      </c>
      <c r="N4" t="s">
        <v>40</v>
      </c>
      <c r="O4">
        <v>69876</v>
      </c>
      <c r="P4" t="s">
        <v>17</v>
      </c>
      <c r="Q4" t="s">
        <v>42</v>
      </c>
      <c r="R4" t="s">
        <v>19</v>
      </c>
      <c r="S4" t="s">
        <v>20</v>
      </c>
      <c r="T4" t="s">
        <v>41</v>
      </c>
    </row>
  </sheetData>
  <hyperlinks>
    <hyperlink ref="L2" r:id="rId1" xr:uid="{306DD01F-1B68-4EEC-9BBF-B7CF173945C9}"/>
    <hyperlink ref="L3" r:id="rId2" xr:uid="{DD617F7A-A2AF-4922-99E3-2E5F23F953CE}"/>
    <hyperlink ref="L4" r:id="rId3" xr:uid="{2B6B8C1E-B259-4E3E-A660-65BBA6210CF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ericden</dc:creator>
  <cp:lastModifiedBy>ITeksoft Sales</cp:lastModifiedBy>
  <cp:lastPrinted>2024-12-31T10:04:46Z</cp:lastPrinted>
  <dcterms:created xsi:type="dcterms:W3CDTF">2024-12-23T10:57:29Z</dcterms:created>
  <dcterms:modified xsi:type="dcterms:W3CDTF">2025-01-08T12:06:59Z</dcterms:modified>
</cp:coreProperties>
</file>